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<sst xmlns="http://schemas.openxmlformats.org/spreadsheetml/2006/main" count="407" uniqueCount="82">
  <si>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</si>
  <si>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</si>
  <si>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</si>
  <si>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</si>
  <si>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</si>
  <si>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</si>
  <si>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</si>
  <si>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</si>
  <si>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</si>
  <si>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</si>
  <si>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</si>
  <si>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</si>
  <si>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</si>
  <si>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</si>
  <si>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</si>
  <si>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</si>
  <si>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</si>
  <si>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</si>
  <si>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</si>
  <si>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</si>
  <si>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</si>
  <si>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</si>
  <si>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</si>
  <si>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</si>
  <si>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</si>
  <si>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</si>
  <si>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</si>
  <si>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</si>
  <si>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</si>
  <si>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</si>
  <si>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</si>
  <si>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</si>
  <si>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</si>
  <si>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</si>
  <si>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</si>
  <si>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</si>
  <si>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</si>
  <si>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</si>
  <si>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</si>
  <si>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</si>
  <si>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</si>
  <si>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</si>
  <si>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</si>
  <si>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</si>
  <si>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</si>
  <si>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</si>
  <si>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</si>
  <si>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</si>
  <si>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</si>
  <si>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</si>
  <si>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</si>
  <si>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</si>
  <si>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</si>
  <si>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</si>
  <si>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</si>
  <si>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</si>
  <si>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</si>
  <si>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</si>
  <si>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</si>
  <si>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</si>
  <si>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</si>
  <si>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</si>
  <si>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</si>
  <si>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</si>
  <si>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</si>
  <si>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</si>
  <si>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</si>
  <si>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</si>
  <si>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</si>
  <si>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</si>
  <si>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</si>
  <si>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</si>
  <si>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</si>
  <si>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</si>
  <si>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</si>
  <si>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</si>
  <si>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</si>
  <si>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</si>
  <si>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</si>
  <si>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</si>
  <si>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</si>
  <si>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14.10.2014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</si>
</sst>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4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D3" sqref="D3:D5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9" t="s">
        <v>4</v>
      </c>
      <c r="AV1" s="39"/>
      <c r="AW1" s="39"/>
    </row>
    <row r="2" spans="1:67" ht="30" customHeight="1">
      <c r="C2" s="40" t="s">
        <v>81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67" ht="29.25" customHeight="1">
      <c r="A3" s="30" t="s">
        <v>41</v>
      </c>
      <c r="B3" s="33" t="s">
        <v>48</v>
      </c>
      <c r="C3" s="33" t="s">
        <v>47</v>
      </c>
      <c r="D3" s="33" t="s">
        <v>0</v>
      </c>
      <c r="E3" s="36" t="s">
        <v>1</v>
      </c>
      <c r="F3" s="37"/>
      <c r="G3" s="37"/>
      <c r="H3" s="37"/>
      <c r="I3" s="37"/>
      <c r="J3" s="37"/>
      <c r="K3" s="37"/>
      <c r="L3" s="37"/>
      <c r="M3" s="38"/>
      <c r="N3" s="36" t="s">
        <v>57</v>
      </c>
      <c r="O3" s="37"/>
      <c r="P3" s="37"/>
      <c r="Q3" s="37"/>
      <c r="R3" s="37"/>
      <c r="S3" s="37"/>
      <c r="T3" s="37"/>
      <c r="U3" s="37"/>
      <c r="V3" s="38"/>
      <c r="W3" s="36" t="s">
        <v>2</v>
      </c>
      <c r="X3" s="37"/>
      <c r="Y3" s="37"/>
      <c r="Z3" s="37"/>
      <c r="AA3" s="37"/>
      <c r="AB3" s="37"/>
      <c r="AC3" s="37"/>
      <c r="AD3" s="37"/>
      <c r="AE3" s="38"/>
      <c r="AF3" s="36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  <c r="AS3" s="36" t="s">
        <v>42</v>
      </c>
      <c r="AT3" s="37"/>
      <c r="AU3" s="37"/>
      <c r="AV3" s="37"/>
      <c r="AW3" s="38"/>
      <c r="AY3" s="43" t="s">
        <v>60</v>
      </c>
      <c r="AZ3" s="48"/>
      <c r="BA3" s="44"/>
      <c r="BB3" s="43" t="s">
        <v>61</v>
      </c>
      <c r="BC3" s="48"/>
      <c r="BD3" s="44"/>
      <c r="BE3" s="43" t="s">
        <v>62</v>
      </c>
      <c r="BF3" s="48"/>
      <c r="BG3" s="44"/>
      <c r="BH3" s="43" t="s">
        <v>63</v>
      </c>
      <c r="BI3" s="48"/>
      <c r="BJ3" s="44"/>
      <c r="BK3" s="45" t="s">
        <v>64</v>
      </c>
      <c r="BL3" s="47"/>
      <c r="BM3" s="46"/>
      <c r="BN3" s="45" t="s">
        <v>65</v>
      </c>
      <c r="BO3" s="46"/>
    </row>
    <row r="4" spans="1:67" ht="106.5" customHeight="1">
      <c r="A4" s="31"/>
      <c r="B4" s="34"/>
      <c r="C4" s="34"/>
      <c r="D4" s="34"/>
      <c r="E4" s="28" t="s">
        <v>71</v>
      </c>
      <c r="F4" s="29"/>
      <c r="G4" s="28" t="s">
        <v>72</v>
      </c>
      <c r="H4" s="29"/>
      <c r="I4" s="28" t="s">
        <v>73</v>
      </c>
      <c r="J4" s="29"/>
      <c r="K4" s="36" t="s">
        <v>56</v>
      </c>
      <c r="L4" s="37"/>
      <c r="M4" s="38"/>
      <c r="N4" s="28" t="s">
        <v>70</v>
      </c>
      <c r="O4" s="29"/>
      <c r="P4" s="28" t="s">
        <v>74</v>
      </c>
      <c r="Q4" s="29"/>
      <c r="R4" s="28" t="s">
        <v>75</v>
      </c>
      <c r="S4" s="29"/>
      <c r="T4" s="36" t="s">
        <v>56</v>
      </c>
      <c r="U4" s="37"/>
      <c r="V4" s="38"/>
      <c r="W4" s="28" t="s">
        <v>76</v>
      </c>
      <c r="X4" s="29"/>
      <c r="Y4" s="28" t="s">
        <v>77</v>
      </c>
      <c r="Z4" s="29"/>
      <c r="AA4" s="28" t="s">
        <v>78</v>
      </c>
      <c r="AB4" s="29"/>
      <c r="AC4" s="36" t="s">
        <v>56</v>
      </c>
      <c r="AD4" s="37"/>
      <c r="AE4" s="38"/>
      <c r="AF4" s="28" t="s">
        <v>79</v>
      </c>
      <c r="AG4" s="29"/>
      <c r="AH4" s="36"/>
      <c r="AI4" s="38"/>
      <c r="AJ4" s="36"/>
      <c r="AK4" s="38"/>
      <c r="AL4" s="36"/>
      <c r="AM4" s="38"/>
      <c r="AN4" s="36"/>
      <c r="AO4" s="38"/>
      <c r="AP4" s="36" t="s">
        <v>56</v>
      </c>
      <c r="AQ4" s="37"/>
      <c r="AR4" s="38"/>
      <c r="AS4" s="28" t="s">
        <v>80</v>
      </c>
      <c r="AT4" s="29"/>
      <c r="AU4" s="36" t="s">
        <v>56</v>
      </c>
      <c r="AV4" s="37"/>
      <c r="AW4" s="38"/>
      <c r="AY4" s="43" t="s">
        <v>66</v>
      </c>
      <c r="AZ4" s="44"/>
      <c r="BA4" s="41" t="s">
        <v>67</v>
      </c>
      <c r="BB4" s="43" t="s">
        <v>66</v>
      </c>
      <c r="BC4" s="44"/>
      <c r="BD4" s="41" t="s">
        <v>67</v>
      </c>
      <c r="BE4" s="43" t="s">
        <v>66</v>
      </c>
      <c r="BF4" s="44"/>
      <c r="BG4" s="41" t="s">
        <v>67</v>
      </c>
      <c r="BH4" s="43" t="s">
        <v>66</v>
      </c>
      <c r="BI4" s="44"/>
      <c r="BJ4" s="41" t="s">
        <v>67</v>
      </c>
      <c r="BK4" s="43" t="s">
        <v>66</v>
      </c>
      <c r="BL4" s="44"/>
      <c r="BM4" s="41" t="s">
        <v>67</v>
      </c>
      <c r="BN4" s="43" t="s">
        <v>66</v>
      </c>
      <c r="BO4" s="44"/>
    </row>
    <row r="5" spans="1:67" ht="38.25">
      <c r="A5" s="32"/>
      <c r="B5" s="35"/>
      <c r="C5" s="35"/>
      <c r="D5" s="34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2"/>
      <c r="BB5" s="15" t="s">
        <v>68</v>
      </c>
      <c r="BC5" s="15" t="s">
        <v>69</v>
      </c>
      <c r="BD5" s="42"/>
      <c r="BE5" s="15" t="s">
        <v>68</v>
      </c>
      <c r="BF5" s="15" t="s">
        <v>69</v>
      </c>
      <c r="BG5" s="42"/>
      <c r="BH5" s="15" t="s">
        <v>68</v>
      </c>
      <c r="BI5" s="15" t="s">
        <v>69</v>
      </c>
      <c r="BJ5" s="42"/>
      <c r="BK5" s="15" t="s">
        <v>68</v>
      </c>
      <c r="BL5" s="15" t="s">
        <v>69</v>
      </c>
      <c r="BM5" s="42"/>
      <c r="BN5" s="15" t="s">
        <v>68</v>
      </c>
      <c r="BO5" s="15" t="s">
        <v>69</v>
      </c>
    </row>
    <row r="6" spans="1:67">
      <c r="A6" s="19">
        <v>41926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26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37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22.18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29.33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27.34</v>
      </c>
      <c r="BO6" s="18">
        <f t="shared" ref="BO6:BO45" si="15">ROUND(AVERAGE(AZ6,BC6,BF6,BI6,BL6),2)</f>
        <v>32.82</v>
      </c>
    </row>
    <row r="7" spans="1:67">
      <c r="A7" s="19">
        <v>41926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60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72.599999999999994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42.59</v>
      </c>
      <c r="BF7" s="16">
        <f t="shared" si="9"/>
        <v>55.85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45.15</v>
      </c>
      <c r="BO7" s="18">
        <f t="shared" si="15"/>
        <v>62.39</v>
      </c>
    </row>
    <row r="8" spans="1:67">
      <c r="A8" s="19">
        <v>41926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23</v>
      </c>
      <c r="H8" s="27">
        <v>61.11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25.3</v>
      </c>
      <c r="AZ8" s="16">
        <f t="shared" si="3"/>
        <v>47.82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31.85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29.11</v>
      </c>
      <c r="BO8" s="18">
        <f t="shared" si="15"/>
        <v>38.94</v>
      </c>
    </row>
    <row r="9" spans="1:67">
      <c r="A9" s="19">
        <v>41926</v>
      </c>
      <c r="B9" s="7" t="s">
        <v>58</v>
      </c>
      <c r="C9" s="1">
        <v>4</v>
      </c>
      <c r="D9" s="11" t="s">
        <v>8</v>
      </c>
      <c r="E9" s="21">
        <v>27.67</v>
      </c>
      <c r="F9" s="27">
        <v>88.29</v>
      </c>
      <c r="G9" s="22">
        <v>25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27.52</v>
      </c>
      <c r="AZ9" s="16">
        <f t="shared" si="3"/>
        <v>97.42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57.85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30.43</v>
      </c>
      <c r="BO9" s="18">
        <f t="shared" si="15"/>
        <v>72.91</v>
      </c>
    </row>
    <row r="10" spans="1:67">
      <c r="A10" s="19">
        <v>41926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38</v>
      </c>
      <c r="H10" s="27">
        <v>69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41</v>
      </c>
      <c r="X10" s="27">
        <v>66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55.55</v>
      </c>
      <c r="AG10" s="27">
        <v>66.150000000000006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>
        <v>80</v>
      </c>
      <c r="AT10" s="27">
        <v>80</v>
      </c>
      <c r="AU10" s="10">
        <v>1</v>
      </c>
      <c r="AV10" s="14">
        <f t="shared" si="22"/>
        <v>1</v>
      </c>
      <c r="AW10" s="9">
        <f t="shared" si="23"/>
        <v>100</v>
      </c>
      <c r="AX10" s="12"/>
      <c r="AY10" s="16">
        <f t="shared" si="2"/>
        <v>39</v>
      </c>
      <c r="AZ10" s="16">
        <f t="shared" si="3"/>
        <v>72.73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46.11</v>
      </c>
      <c r="BF10" s="16">
        <f t="shared" si="9"/>
        <v>73.48</v>
      </c>
      <c r="BG10" s="17">
        <f t="shared" si="24"/>
        <v>100</v>
      </c>
      <c r="BH10" s="17">
        <f t="shared" si="25"/>
        <v>55.55</v>
      </c>
      <c r="BI10" s="17">
        <f t="shared" si="25"/>
        <v>66.150000000000006</v>
      </c>
      <c r="BJ10" s="17">
        <f t="shared" si="10"/>
        <v>100</v>
      </c>
      <c r="BK10" s="17">
        <f t="shared" si="11"/>
        <v>80</v>
      </c>
      <c r="BL10" s="17">
        <f t="shared" si="12"/>
        <v>80</v>
      </c>
      <c r="BM10" s="17">
        <f t="shared" si="13"/>
        <v>100</v>
      </c>
      <c r="BN10" s="18">
        <f t="shared" si="14"/>
        <v>54.1</v>
      </c>
      <c r="BO10" s="18">
        <f t="shared" si="15"/>
        <v>72.38</v>
      </c>
    </row>
    <row r="11" spans="1:67">
      <c r="A11" s="19">
        <v>41926</v>
      </c>
      <c r="B11" s="7" t="s">
        <v>58</v>
      </c>
      <c r="C11" s="1">
        <v>6</v>
      </c>
      <c r="D11" s="11" t="s">
        <v>10</v>
      </c>
      <c r="E11" s="21">
        <v>32.9</v>
      </c>
      <c r="F11" s="27">
        <v>33.340000000000003</v>
      </c>
      <c r="G11" s="22">
        <v>31.2</v>
      </c>
      <c r="H11" s="27">
        <v>31.2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35.1</v>
      </c>
      <c r="X11" s="27">
        <v>35.1</v>
      </c>
      <c r="Y11" s="23">
        <v>35</v>
      </c>
      <c r="Z11" s="27">
        <v>35</v>
      </c>
      <c r="AA11" s="23">
        <v>39.4</v>
      </c>
      <c r="AB11" s="27">
        <v>39.4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33.22</v>
      </c>
      <c r="AZ11" s="16">
        <f t="shared" si="3"/>
        <v>37.25</v>
      </c>
      <c r="BA11" s="17">
        <f t="shared" si="4"/>
        <v>100</v>
      </c>
      <c r="BB11" s="16">
        <f t="shared" si="5"/>
        <v>39.159999999999997</v>
      </c>
      <c r="BC11" s="16">
        <f t="shared" si="6"/>
        <v>42.16</v>
      </c>
      <c r="BD11" s="17">
        <f t="shared" si="7"/>
        <v>100</v>
      </c>
      <c r="BE11" s="16">
        <f t="shared" si="8"/>
        <v>36.5</v>
      </c>
      <c r="BF11" s="16">
        <f t="shared" si="9"/>
        <v>36.5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37.97</v>
      </c>
      <c r="BO11" s="18">
        <f t="shared" si="15"/>
        <v>39.729999999999997</v>
      </c>
    </row>
    <row r="12" spans="1:67">
      <c r="A12" s="19">
        <v>41926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10</v>
      </c>
      <c r="AG12" s="27">
        <v>10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13.67</v>
      </c>
      <c r="BC12" s="16">
        <f t="shared" si="6"/>
        <v>13.67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10</v>
      </c>
      <c r="BI12" s="17">
        <f t="shared" si="25"/>
        <v>10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11.2</v>
      </c>
      <c r="BO12" s="18">
        <f t="shared" si="15"/>
        <v>11.55</v>
      </c>
    </row>
    <row r="13" spans="1:67">
      <c r="A13" s="19">
        <v>41926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519.33000000000004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609.44000000000005</v>
      </c>
    </row>
    <row r="14" spans="1:67">
      <c r="A14" s="19">
        <v>41926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43.5</v>
      </c>
      <c r="BF14" s="16">
        <f t="shared" si="9"/>
        <v>43.5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48.11</v>
      </c>
      <c r="BO14" s="18">
        <f t="shared" si="15"/>
        <v>58.34</v>
      </c>
    </row>
    <row r="15" spans="1:67">
      <c r="A15" s="19">
        <v>41926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107.4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259</v>
      </c>
      <c r="Y15" s="23">
        <v>155</v>
      </c>
      <c r="Z15" s="27">
        <v>274</v>
      </c>
      <c r="AA15" s="23">
        <v>247</v>
      </c>
      <c r="AB15" s="27">
        <v>302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137.43</v>
      </c>
      <c r="AZ15" s="16">
        <f t="shared" si="3"/>
        <v>333.6</v>
      </c>
      <c r="BA15" s="17">
        <f t="shared" si="4"/>
        <v>100</v>
      </c>
      <c r="BB15" s="16">
        <f t="shared" si="5"/>
        <v>231.6</v>
      </c>
      <c r="BC15" s="16">
        <f t="shared" si="6"/>
        <v>331.13</v>
      </c>
      <c r="BD15" s="17">
        <f t="shared" si="7"/>
        <v>100</v>
      </c>
      <c r="BE15" s="16">
        <f t="shared" si="8"/>
        <v>194</v>
      </c>
      <c r="BF15" s="16">
        <f t="shared" si="9"/>
        <v>278.33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182.76</v>
      </c>
      <c r="BO15" s="18">
        <f t="shared" si="15"/>
        <v>303.27</v>
      </c>
    </row>
    <row r="16" spans="1:67">
      <c r="A16" s="19">
        <v>41926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281.2</v>
      </c>
      <c r="J16" s="27">
        <v>402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379</v>
      </c>
      <c r="Y16" s="23">
        <v>109</v>
      </c>
      <c r="Z16" s="27">
        <v>135</v>
      </c>
      <c r="AA16" s="23">
        <v>312</v>
      </c>
      <c r="AB16" s="27">
        <v>430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202.48</v>
      </c>
      <c r="AZ16" s="16">
        <f t="shared" si="3"/>
        <v>425.9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205.33</v>
      </c>
      <c r="BF16" s="16">
        <f t="shared" si="9"/>
        <v>314.67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221.78</v>
      </c>
      <c r="BO16" s="18">
        <f t="shared" si="15"/>
        <v>351.21</v>
      </c>
    </row>
    <row r="17" spans="1:67">
      <c r="A17" s="19">
        <v>41926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419.56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355</v>
      </c>
      <c r="X17" s="27">
        <v>818</v>
      </c>
      <c r="Y17" s="23">
        <v>379</v>
      </c>
      <c r="Z17" s="27">
        <v>481</v>
      </c>
      <c r="AA17" s="23">
        <v>448</v>
      </c>
      <c r="AB17" s="27">
        <v>580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410.63</v>
      </c>
      <c r="AZ17" s="16">
        <f t="shared" si="3"/>
        <v>622.22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394</v>
      </c>
      <c r="BF17" s="16">
        <f t="shared" si="9"/>
        <v>626.33000000000004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445.11</v>
      </c>
      <c r="BO17" s="18">
        <f t="shared" si="15"/>
        <v>594.09</v>
      </c>
    </row>
    <row r="18" spans="1:67">
      <c r="A18" s="19">
        <v>41926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280</v>
      </c>
      <c r="S18" s="27">
        <v>345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280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315</v>
      </c>
      <c r="BC18" s="16">
        <f t="shared" si="6"/>
        <v>347.5</v>
      </c>
      <c r="BD18" s="17">
        <f t="shared" si="7"/>
        <v>66.666666666666657</v>
      </c>
      <c r="BE18" s="16">
        <f t="shared" si="8"/>
        <v>330</v>
      </c>
      <c r="BF18" s="16">
        <f t="shared" si="9"/>
        <v>330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280</v>
      </c>
      <c r="BL18" s="17">
        <f t="shared" si="12"/>
        <v>350</v>
      </c>
      <c r="BM18" s="17">
        <f t="shared" si="13"/>
        <v>100</v>
      </c>
      <c r="BN18" s="18">
        <f t="shared" si="14"/>
        <v>308.33</v>
      </c>
      <c r="BO18" s="18">
        <f t="shared" si="15"/>
        <v>342.5</v>
      </c>
    </row>
    <row r="19" spans="1:67">
      <c r="A19" s="19">
        <v>41926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400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250</v>
      </c>
      <c r="Q19" s="27">
        <v>390</v>
      </c>
      <c r="R19" s="23">
        <v>220</v>
      </c>
      <c r="S19" s="27">
        <v>320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342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330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400</v>
      </c>
      <c r="BA19" s="17">
        <f t="shared" si="4"/>
        <v>33.333333333333329</v>
      </c>
      <c r="BB19" s="16">
        <f t="shared" si="5"/>
        <v>238.33</v>
      </c>
      <c r="BC19" s="16">
        <f t="shared" si="6"/>
        <v>326.67</v>
      </c>
      <c r="BD19" s="17">
        <f t="shared" si="7"/>
        <v>100</v>
      </c>
      <c r="BE19" s="16">
        <f t="shared" si="8"/>
        <v>253.5</v>
      </c>
      <c r="BF19" s="16">
        <f t="shared" si="9"/>
        <v>344.5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330</v>
      </c>
      <c r="BM19" s="17">
        <f t="shared" si="13"/>
        <v>100</v>
      </c>
      <c r="BN19" s="18">
        <f t="shared" si="14"/>
        <v>215.43</v>
      </c>
      <c r="BO19" s="18">
        <f t="shared" si="15"/>
        <v>350.29</v>
      </c>
    </row>
    <row r="20" spans="1:67">
      <c r="A20" s="19">
        <v>41926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119</v>
      </c>
      <c r="J20" s="27">
        <v>134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3">
        <v>120</v>
      </c>
      <c r="Q20" s="27">
        <v>120</v>
      </c>
      <c r="R20" s="23">
        <v>154</v>
      </c>
      <c r="S20" s="27">
        <v>154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120</v>
      </c>
      <c r="X20" s="27">
        <v>145</v>
      </c>
      <c r="Y20" s="23">
        <v>145</v>
      </c>
      <c r="Z20" s="27">
        <v>145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114.33</v>
      </c>
      <c r="AZ20" s="16">
        <f t="shared" si="3"/>
        <v>124.67</v>
      </c>
      <c r="BA20" s="17">
        <f t="shared" si="4"/>
        <v>100</v>
      </c>
      <c r="BB20" s="16">
        <f t="shared" si="5"/>
        <v>137</v>
      </c>
      <c r="BC20" s="16">
        <f t="shared" si="6"/>
        <v>137</v>
      </c>
      <c r="BD20" s="17">
        <f t="shared" si="7"/>
        <v>66.666666666666657</v>
      </c>
      <c r="BE20" s="16">
        <f t="shared" si="8"/>
        <v>132.5</v>
      </c>
      <c r="BF20" s="16">
        <f t="shared" si="9"/>
        <v>145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127.94</v>
      </c>
      <c r="BO20" s="18">
        <f t="shared" si="15"/>
        <v>135.56</v>
      </c>
    </row>
    <row r="21" spans="1:67">
      <c r="A21" s="19">
        <v>41926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49.2</v>
      </c>
      <c r="H21" s="27">
        <v>233.2</v>
      </c>
      <c r="I21" s="22">
        <v>27.99</v>
      </c>
      <c r="J21" s="27">
        <v>139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39.4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206</v>
      </c>
      <c r="Y21" s="23">
        <v>45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40.799999999999997</v>
      </c>
      <c r="AZ21" s="16">
        <f t="shared" si="3"/>
        <v>160.69999999999999</v>
      </c>
      <c r="BA21" s="17">
        <f t="shared" si="4"/>
        <v>100</v>
      </c>
      <c r="BB21" s="16">
        <f t="shared" si="5"/>
        <v>43.7</v>
      </c>
      <c r="BC21" s="16">
        <f t="shared" si="6"/>
        <v>114.25</v>
      </c>
      <c r="BD21" s="17">
        <f t="shared" si="7"/>
        <v>66.666666666666657</v>
      </c>
      <c r="BE21" s="16">
        <f t="shared" si="8"/>
        <v>79.5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52.25</v>
      </c>
      <c r="BO21" s="18">
        <f t="shared" si="15"/>
        <v>161.86000000000001</v>
      </c>
    </row>
    <row r="22" spans="1:67">
      <c r="A22" s="19">
        <v>41926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150.1</v>
      </c>
      <c r="J22" s="27">
        <v>150.1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105</v>
      </c>
      <c r="X22" s="27">
        <v>300</v>
      </c>
      <c r="Y22" s="23">
        <v>156</v>
      </c>
      <c r="Z22" s="27">
        <v>221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259.22000000000003</v>
      </c>
      <c r="AZ22" s="16">
        <f t="shared" si="3"/>
        <v>259.22000000000003</v>
      </c>
      <c r="BA22" s="17">
        <f t="shared" si="4"/>
        <v>66.666666666666657</v>
      </c>
      <c r="BB22" s="16">
        <f t="shared" si="5"/>
        <v>64.5</v>
      </c>
      <c r="BC22" s="16">
        <f t="shared" si="6"/>
        <v>280.7</v>
      </c>
      <c r="BD22" s="17">
        <f t="shared" si="7"/>
        <v>33.333333333333329</v>
      </c>
      <c r="BE22" s="16">
        <f t="shared" si="8"/>
        <v>130.5</v>
      </c>
      <c r="BF22" s="16">
        <f t="shared" si="9"/>
        <v>260.5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151.41</v>
      </c>
      <c r="BO22" s="18">
        <f t="shared" si="15"/>
        <v>266.81</v>
      </c>
    </row>
    <row r="23" spans="1:67">
      <c r="A23" s="19">
        <v>41926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262.5</v>
      </c>
      <c r="K23" s="10">
        <v>3</v>
      </c>
      <c r="L23" s="13">
        <f t="shared" si="16"/>
        <v>3</v>
      </c>
      <c r="M23" s="9">
        <f t="shared" si="17"/>
        <v>100</v>
      </c>
      <c r="N23" s="23">
        <v>124</v>
      </c>
      <c r="O23" s="27">
        <v>124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75</v>
      </c>
      <c r="X23" s="27">
        <v>160</v>
      </c>
      <c r="Y23" s="23">
        <v>98</v>
      </c>
      <c r="Z23" s="27">
        <v>98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193.79</v>
      </c>
      <c r="BA23" s="17">
        <f t="shared" si="4"/>
        <v>100</v>
      </c>
      <c r="BB23" s="16">
        <f t="shared" si="5"/>
        <v>116.75</v>
      </c>
      <c r="BC23" s="16">
        <f t="shared" si="6"/>
        <v>150</v>
      </c>
      <c r="BD23" s="17">
        <f t="shared" si="7"/>
        <v>66.666666666666657</v>
      </c>
      <c r="BE23" s="16">
        <f t="shared" si="8"/>
        <v>86.5</v>
      </c>
      <c r="BF23" s="16">
        <f t="shared" si="9"/>
        <v>129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106.96</v>
      </c>
      <c r="BO23" s="18">
        <f t="shared" si="15"/>
        <v>157.6</v>
      </c>
    </row>
    <row r="24" spans="1:67">
      <c r="A24" s="19">
        <v>41926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53</v>
      </c>
      <c r="AA24" s="23">
        <v>30</v>
      </c>
      <c r="AB24" s="27">
        <v>54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21.67</v>
      </c>
      <c r="BF24" s="16">
        <f t="shared" si="9"/>
        <v>57.67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19.53</v>
      </c>
      <c r="BO24" s="18">
        <f t="shared" si="15"/>
        <v>57.72</v>
      </c>
    </row>
    <row r="25" spans="1:67">
      <c r="A25" s="19">
        <v>41926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41926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41926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63.98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42</v>
      </c>
      <c r="X27" s="27">
        <v>69</v>
      </c>
      <c r="Y27" s="23">
        <v>41</v>
      </c>
      <c r="Z27" s="27">
        <v>48.9</v>
      </c>
      <c r="AA27" s="23">
        <v>50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80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57.33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44.33</v>
      </c>
      <c r="BF27" s="16">
        <f t="shared" si="9"/>
        <v>55.97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80</v>
      </c>
      <c r="BM27" s="17">
        <f t="shared" si="13"/>
        <v>100</v>
      </c>
      <c r="BN27" s="18">
        <f t="shared" si="14"/>
        <v>44.29</v>
      </c>
      <c r="BO27" s="18">
        <f t="shared" si="15"/>
        <v>58.14</v>
      </c>
    </row>
    <row r="28" spans="1:67">
      <c r="A28" s="19">
        <v>41926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200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186.9</v>
      </c>
      <c r="AZ28" s="16">
        <f t="shared" si="3"/>
        <v>265.85000000000002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200</v>
      </c>
      <c r="BL28" s="17">
        <f t="shared" si="12"/>
        <v>220</v>
      </c>
      <c r="BM28" s="17">
        <f t="shared" si="13"/>
        <v>100</v>
      </c>
      <c r="BN28" s="18">
        <f t="shared" si="14"/>
        <v>186.22</v>
      </c>
      <c r="BO28" s="18">
        <f t="shared" si="15"/>
        <v>210.96</v>
      </c>
    </row>
    <row r="29" spans="1:67">
      <c r="A29" s="19">
        <v>41926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432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372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326.29000000000002</v>
      </c>
      <c r="AZ29" s="16">
        <f t="shared" si="3"/>
        <v>418.63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395.67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297.77999999999997</v>
      </c>
      <c r="BO29" s="18">
        <f t="shared" si="15"/>
        <v>381.3</v>
      </c>
    </row>
    <row r="30" spans="1:67">
      <c r="A30" s="19">
        <v>41926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6"/>
        <v>3</v>
      </c>
      <c r="M30" s="9">
        <f t="shared" si="17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49.35</v>
      </c>
      <c r="AZ30" s="16">
        <f t="shared" si="3"/>
        <v>58.1</v>
      </c>
      <c r="BA30" s="17">
        <f t="shared" si="4"/>
        <v>100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50.01</v>
      </c>
      <c r="BO30" s="18">
        <f t="shared" si="15"/>
        <v>52.2</v>
      </c>
    </row>
    <row r="31" spans="1:67">
      <c r="A31" s="19">
        <v>41926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151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134.58000000000001</v>
      </c>
      <c r="AZ31" s="16">
        <f t="shared" si="3"/>
        <v>149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125.11</v>
      </c>
      <c r="BF31" s="16">
        <f t="shared" si="9"/>
        <v>162.61000000000001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122.42</v>
      </c>
      <c r="BO31" s="18">
        <f t="shared" si="15"/>
        <v>138.32</v>
      </c>
    </row>
    <row r="32" spans="1:67">
      <c r="A32" s="19">
        <v>41926</v>
      </c>
      <c r="B32" s="7" t="s">
        <v>58</v>
      </c>
      <c r="C32" s="1">
        <v>27</v>
      </c>
      <c r="D32" s="11" t="s">
        <v>27</v>
      </c>
      <c r="E32" s="21">
        <v>247.8</v>
      </c>
      <c r="F32" s="27">
        <v>299.89999999999998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261.3</v>
      </c>
      <c r="AZ32" s="16">
        <f t="shared" si="3"/>
        <v>363.93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294.73</v>
      </c>
      <c r="BO32" s="18">
        <f t="shared" si="15"/>
        <v>334.83</v>
      </c>
    </row>
    <row r="33" spans="1:67">
      <c r="A33" s="19">
        <v>41926</v>
      </c>
      <c r="B33" s="7" t="s">
        <v>58</v>
      </c>
      <c r="C33" s="1">
        <v>28</v>
      </c>
      <c r="D33" s="11" t="s">
        <v>28</v>
      </c>
      <c r="E33" s="21">
        <v>13.5</v>
      </c>
      <c r="F33" s="27">
        <v>13.5</v>
      </c>
      <c r="G33" s="22">
        <v>14.9</v>
      </c>
      <c r="H33" s="27">
        <v>14.9</v>
      </c>
      <c r="I33" s="22">
        <v>15.8</v>
      </c>
      <c r="J33" s="27">
        <v>41.4</v>
      </c>
      <c r="K33" s="10">
        <v>3</v>
      </c>
      <c r="L33" s="13">
        <f t="shared" si="16"/>
        <v>3</v>
      </c>
      <c r="M33" s="9">
        <f t="shared" si="17"/>
        <v>100</v>
      </c>
      <c r="N33" s="23">
        <v>14</v>
      </c>
      <c r="O33" s="27">
        <v>14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 t="s">
        <v>59</v>
      </c>
      <c r="X33" s="27" t="s">
        <v>59</v>
      </c>
      <c r="Y33" s="23">
        <v>19</v>
      </c>
      <c r="Z33" s="27">
        <v>19</v>
      </c>
      <c r="AA33" s="23" t="s">
        <v>59</v>
      </c>
      <c r="AB33" s="27" t="s">
        <v>59</v>
      </c>
      <c r="AC33" s="10">
        <v>3</v>
      </c>
      <c r="AD33" s="13">
        <f t="shared" si="1"/>
        <v>1</v>
      </c>
      <c r="AE33" s="9">
        <f t="shared" si="19"/>
        <v>33.333333333333329</v>
      </c>
      <c r="AF33" s="23">
        <v>26</v>
      </c>
      <c r="AG33" s="27">
        <v>26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15</v>
      </c>
      <c r="AT33" s="27">
        <v>15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14.73</v>
      </c>
      <c r="AZ33" s="16">
        <f t="shared" si="3"/>
        <v>23.27</v>
      </c>
      <c r="BA33" s="17">
        <f t="shared" si="4"/>
        <v>100</v>
      </c>
      <c r="BB33" s="16">
        <f t="shared" si="5"/>
        <v>14.95</v>
      </c>
      <c r="BC33" s="16">
        <f t="shared" si="6"/>
        <v>14.95</v>
      </c>
      <c r="BD33" s="17">
        <f t="shared" si="7"/>
        <v>66.666666666666657</v>
      </c>
      <c r="BE33" s="16">
        <f t="shared" si="8"/>
        <v>19</v>
      </c>
      <c r="BF33" s="16">
        <f t="shared" si="9"/>
        <v>19</v>
      </c>
      <c r="BG33" s="17">
        <f t="shared" si="24"/>
        <v>33.333333333333329</v>
      </c>
      <c r="BH33" s="17">
        <f t="shared" si="25"/>
        <v>26</v>
      </c>
      <c r="BI33" s="17">
        <f t="shared" si="25"/>
        <v>26</v>
      </c>
      <c r="BJ33" s="17">
        <f t="shared" si="10"/>
        <v>100</v>
      </c>
      <c r="BK33" s="17">
        <f t="shared" si="11"/>
        <v>15</v>
      </c>
      <c r="BL33" s="17">
        <f t="shared" si="12"/>
        <v>15</v>
      </c>
      <c r="BM33" s="17">
        <f t="shared" si="13"/>
        <v>100</v>
      </c>
      <c r="BN33" s="18">
        <f t="shared" si="14"/>
        <v>17.940000000000001</v>
      </c>
      <c r="BO33" s="18">
        <f t="shared" si="15"/>
        <v>19.64</v>
      </c>
    </row>
    <row r="34" spans="1:67">
      <c r="A34" s="19">
        <v>41926</v>
      </c>
      <c r="B34" s="7" t="s">
        <v>58</v>
      </c>
      <c r="C34" s="1">
        <v>29</v>
      </c>
      <c r="D34" s="11" t="s">
        <v>29</v>
      </c>
      <c r="E34" s="21">
        <v>16.600000000000001</v>
      </c>
      <c r="F34" s="27">
        <v>16.600000000000001</v>
      </c>
      <c r="G34" s="22">
        <v>16.5</v>
      </c>
      <c r="H34" s="27">
        <v>16.5</v>
      </c>
      <c r="I34" s="22">
        <v>17.2</v>
      </c>
      <c r="J34" s="27">
        <v>97.7</v>
      </c>
      <c r="K34" s="10">
        <v>3</v>
      </c>
      <c r="L34" s="13">
        <f t="shared" si="16"/>
        <v>3</v>
      </c>
      <c r="M34" s="9">
        <f t="shared" si="17"/>
        <v>100</v>
      </c>
      <c r="N34" s="23">
        <v>15</v>
      </c>
      <c r="O34" s="27">
        <v>15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18</v>
      </c>
      <c r="X34" s="27">
        <v>18</v>
      </c>
      <c r="Y34" s="23">
        <v>19</v>
      </c>
      <c r="Z34" s="27">
        <v>19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20</v>
      </c>
      <c r="AG34" s="27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20</v>
      </c>
      <c r="AT34" s="27">
        <v>20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16.77</v>
      </c>
      <c r="AZ34" s="16">
        <f t="shared" si="3"/>
        <v>43.6</v>
      </c>
      <c r="BA34" s="17">
        <f t="shared" si="4"/>
        <v>100</v>
      </c>
      <c r="BB34" s="16">
        <f t="shared" si="5"/>
        <v>18.5</v>
      </c>
      <c r="BC34" s="16">
        <f t="shared" si="6"/>
        <v>18.5</v>
      </c>
      <c r="BD34" s="17">
        <f t="shared" si="7"/>
        <v>66.666666666666657</v>
      </c>
      <c r="BE34" s="16">
        <f t="shared" si="8"/>
        <v>18.5</v>
      </c>
      <c r="BF34" s="16">
        <f t="shared" si="9"/>
        <v>18.5</v>
      </c>
      <c r="BG34" s="17">
        <f t="shared" si="24"/>
        <v>66.666666666666657</v>
      </c>
      <c r="BH34" s="17">
        <f t="shared" si="25"/>
        <v>20</v>
      </c>
      <c r="BI34" s="17">
        <f t="shared" si="25"/>
        <v>20</v>
      </c>
      <c r="BJ34" s="17">
        <f t="shared" si="10"/>
        <v>100</v>
      </c>
      <c r="BK34" s="17">
        <f t="shared" si="11"/>
        <v>20</v>
      </c>
      <c r="BL34" s="17">
        <f t="shared" si="12"/>
        <v>20</v>
      </c>
      <c r="BM34" s="17">
        <f t="shared" si="13"/>
        <v>100</v>
      </c>
      <c r="BN34" s="18">
        <f t="shared" si="14"/>
        <v>18.75</v>
      </c>
      <c r="BO34" s="18">
        <f t="shared" si="15"/>
        <v>24.12</v>
      </c>
    </row>
    <row r="35" spans="1:67">
      <c r="A35" s="19">
        <v>41926</v>
      </c>
      <c r="B35" s="7" t="s">
        <v>58</v>
      </c>
      <c r="C35" s="1">
        <v>30</v>
      </c>
      <c r="D35" s="11" t="s">
        <v>30</v>
      </c>
      <c r="E35" s="21">
        <v>8.6999999999999993</v>
      </c>
      <c r="F35" s="27">
        <v>8.6999999999999993</v>
      </c>
      <c r="G35" s="22">
        <v>8.6999999999999993</v>
      </c>
      <c r="H35" s="27">
        <v>8.6999999999999993</v>
      </c>
      <c r="I35" s="22">
        <v>9.9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11</v>
      </c>
      <c r="O35" s="27">
        <v>11</v>
      </c>
      <c r="P35" s="23">
        <v>15.9</v>
      </c>
      <c r="Q35" s="27">
        <v>15.9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14</v>
      </c>
      <c r="X35" s="27">
        <v>14</v>
      </c>
      <c r="Y35" s="23">
        <v>19.899999999999999</v>
      </c>
      <c r="Z35" s="27">
        <v>19.899999999999999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17</v>
      </c>
      <c r="AT35" s="27">
        <v>17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9.1</v>
      </c>
      <c r="AZ35" s="16">
        <f t="shared" si="3"/>
        <v>15.67</v>
      </c>
      <c r="BA35" s="17">
        <f t="shared" si="4"/>
        <v>100</v>
      </c>
      <c r="BB35" s="16">
        <f t="shared" si="5"/>
        <v>13.45</v>
      </c>
      <c r="BC35" s="16">
        <f t="shared" si="6"/>
        <v>13.45</v>
      </c>
      <c r="BD35" s="17">
        <f t="shared" si="7"/>
        <v>66.666666666666657</v>
      </c>
      <c r="BE35" s="16">
        <f t="shared" si="8"/>
        <v>16.95</v>
      </c>
      <c r="BF35" s="16">
        <f t="shared" si="9"/>
        <v>16.95</v>
      </c>
      <c r="BG35" s="17">
        <f t="shared" si="24"/>
        <v>66.666666666666657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17</v>
      </c>
      <c r="BL35" s="17">
        <f t="shared" si="12"/>
        <v>17</v>
      </c>
      <c r="BM35" s="17">
        <f t="shared" si="13"/>
        <v>100</v>
      </c>
      <c r="BN35" s="18">
        <f t="shared" si="14"/>
        <v>14.3</v>
      </c>
      <c r="BO35" s="18">
        <f t="shared" si="15"/>
        <v>15.61</v>
      </c>
    </row>
    <row r="36" spans="1:67">
      <c r="A36" s="19">
        <v>41926</v>
      </c>
      <c r="B36" s="7" t="s">
        <v>58</v>
      </c>
      <c r="C36" s="1">
        <v>31</v>
      </c>
      <c r="D36" s="11" t="s">
        <v>31</v>
      </c>
      <c r="E36" s="21">
        <v>15.1</v>
      </c>
      <c r="F36" s="27">
        <v>15.1</v>
      </c>
      <c r="G36" s="22">
        <v>15.1</v>
      </c>
      <c r="H36" s="27">
        <v>33</v>
      </c>
      <c r="I36" s="22">
        <v>16.5</v>
      </c>
      <c r="J36" s="27">
        <v>25.7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22</v>
      </c>
      <c r="X36" s="27">
        <v>22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17</v>
      </c>
      <c r="AT36" s="27">
        <v>17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15.57</v>
      </c>
      <c r="AZ36" s="16">
        <f t="shared" si="3"/>
        <v>24.6</v>
      </c>
      <c r="BA36" s="17">
        <f t="shared" si="4"/>
        <v>100</v>
      </c>
      <c r="BB36" s="16">
        <f t="shared" si="5"/>
        <v>18.5</v>
      </c>
      <c r="BC36" s="16">
        <f t="shared" si="6"/>
        <v>18.5</v>
      </c>
      <c r="BD36" s="17">
        <f t="shared" si="7"/>
        <v>66.666666666666657</v>
      </c>
      <c r="BE36" s="16">
        <f t="shared" si="8"/>
        <v>20</v>
      </c>
      <c r="BF36" s="16">
        <f t="shared" si="9"/>
        <v>20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17</v>
      </c>
      <c r="BL36" s="17">
        <f t="shared" si="12"/>
        <v>17</v>
      </c>
      <c r="BM36" s="17">
        <f t="shared" si="13"/>
        <v>100</v>
      </c>
      <c r="BN36" s="18">
        <f t="shared" si="14"/>
        <v>20.21</v>
      </c>
      <c r="BO36" s="18">
        <f t="shared" si="15"/>
        <v>22.02</v>
      </c>
    </row>
    <row r="37" spans="1:67">
      <c r="A37" s="19">
        <v>41926</v>
      </c>
      <c r="B37" s="7" t="s">
        <v>58</v>
      </c>
      <c r="C37" s="1">
        <v>32</v>
      </c>
      <c r="D37" s="11" t="s">
        <v>32</v>
      </c>
      <c r="E37" s="21">
        <v>53.5</v>
      </c>
      <c r="F37" s="27">
        <v>54.6</v>
      </c>
      <c r="G37" s="22">
        <v>58.5</v>
      </c>
      <c r="H37" s="27">
        <v>58.5</v>
      </c>
      <c r="I37" s="22">
        <v>66</v>
      </c>
      <c r="J37" s="27">
        <v>66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72</v>
      </c>
      <c r="Q37" s="27">
        <v>72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75</v>
      </c>
      <c r="X37" s="27">
        <v>75</v>
      </c>
      <c r="Y37" s="23">
        <v>67</v>
      </c>
      <c r="Z37" s="27">
        <v>67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59.33</v>
      </c>
      <c r="AZ37" s="16">
        <f t="shared" si="3"/>
        <v>59.7</v>
      </c>
      <c r="BA37" s="17">
        <f t="shared" si="4"/>
        <v>100</v>
      </c>
      <c r="BB37" s="16">
        <f t="shared" si="5"/>
        <v>72</v>
      </c>
      <c r="BC37" s="16">
        <f t="shared" si="6"/>
        <v>72</v>
      </c>
      <c r="BD37" s="17">
        <f t="shared" si="7"/>
        <v>33.333333333333329</v>
      </c>
      <c r="BE37" s="16">
        <f t="shared" si="8"/>
        <v>71</v>
      </c>
      <c r="BF37" s="16">
        <f t="shared" si="9"/>
        <v>71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67.44</v>
      </c>
      <c r="BO37" s="18">
        <f t="shared" si="15"/>
        <v>67.569999999999993</v>
      </c>
    </row>
    <row r="38" spans="1:67">
      <c r="A38" s="19">
        <v>41926</v>
      </c>
      <c r="B38" s="7" t="s">
        <v>58</v>
      </c>
      <c r="C38" s="1">
        <v>33</v>
      </c>
      <c r="D38" s="11" t="s">
        <v>33</v>
      </c>
      <c r="E38" s="21">
        <v>50.6</v>
      </c>
      <c r="F38" s="27">
        <v>50.6</v>
      </c>
      <c r="G38" s="22">
        <v>54.5</v>
      </c>
      <c r="H38" s="27">
        <v>99.9</v>
      </c>
      <c r="I38" s="22">
        <v>68.900000000000006</v>
      </c>
      <c r="J38" s="27">
        <v>68.900000000000006</v>
      </c>
      <c r="K38" s="10">
        <v>3</v>
      </c>
      <c r="L38" s="13">
        <f t="shared" si="16"/>
        <v>3</v>
      </c>
      <c r="M38" s="9">
        <f t="shared" si="17"/>
        <v>100</v>
      </c>
      <c r="N38" s="23">
        <v>70</v>
      </c>
      <c r="O38" s="27">
        <v>70</v>
      </c>
      <c r="P38" s="23">
        <v>75</v>
      </c>
      <c r="Q38" s="27">
        <v>75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 t="s">
        <v>59</v>
      </c>
      <c r="X38" s="27" t="s">
        <v>59</v>
      </c>
      <c r="Y38" s="23">
        <v>69</v>
      </c>
      <c r="Z38" s="27">
        <v>69</v>
      </c>
      <c r="AA38" s="23" t="s">
        <v>59</v>
      </c>
      <c r="AB38" s="27" t="s">
        <v>59</v>
      </c>
      <c r="AC38" s="10">
        <v>3</v>
      </c>
      <c r="AD38" s="13">
        <f t="shared" si="1"/>
        <v>1</v>
      </c>
      <c r="AE38" s="9">
        <f t="shared" si="19"/>
        <v>33.333333333333329</v>
      </c>
      <c r="AF38" s="23">
        <v>66</v>
      </c>
      <c r="AG38" s="27">
        <v>66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80</v>
      </c>
      <c r="AT38" s="27">
        <v>100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58</v>
      </c>
      <c r="AZ38" s="16">
        <f t="shared" si="3"/>
        <v>73.13</v>
      </c>
      <c r="BA38" s="17">
        <f t="shared" si="4"/>
        <v>100</v>
      </c>
      <c r="BB38" s="16">
        <f t="shared" si="5"/>
        <v>72.5</v>
      </c>
      <c r="BC38" s="16">
        <f t="shared" si="6"/>
        <v>72.5</v>
      </c>
      <c r="BD38" s="17">
        <f t="shared" si="7"/>
        <v>66.666666666666657</v>
      </c>
      <c r="BE38" s="16">
        <f t="shared" si="8"/>
        <v>69</v>
      </c>
      <c r="BF38" s="16">
        <f t="shared" si="9"/>
        <v>69</v>
      </c>
      <c r="BG38" s="17">
        <f t="shared" si="24"/>
        <v>33.333333333333329</v>
      </c>
      <c r="BH38" s="17">
        <f t="shared" si="25"/>
        <v>66</v>
      </c>
      <c r="BI38" s="17">
        <f t="shared" si="25"/>
        <v>66</v>
      </c>
      <c r="BJ38" s="17">
        <f t="shared" si="10"/>
        <v>100</v>
      </c>
      <c r="BK38" s="17">
        <f t="shared" si="11"/>
        <v>80</v>
      </c>
      <c r="BL38" s="17">
        <f t="shared" si="12"/>
        <v>100</v>
      </c>
      <c r="BM38" s="17">
        <f t="shared" si="13"/>
        <v>100</v>
      </c>
      <c r="BN38" s="18">
        <f t="shared" si="14"/>
        <v>69.099999999999994</v>
      </c>
      <c r="BO38" s="18">
        <f t="shared" si="15"/>
        <v>76.13</v>
      </c>
    </row>
    <row r="39" spans="1:67">
      <c r="A39" s="19">
        <v>41926</v>
      </c>
      <c r="B39" s="7" t="s">
        <v>58</v>
      </c>
      <c r="C39" s="1">
        <v>34</v>
      </c>
      <c r="D39" s="11" t="s">
        <v>34</v>
      </c>
      <c r="E39" s="21">
        <v>52.7</v>
      </c>
      <c r="F39" s="27">
        <v>52.7</v>
      </c>
      <c r="G39" s="22">
        <v>65</v>
      </c>
      <c r="H39" s="27">
        <v>152</v>
      </c>
      <c r="I39" s="22">
        <v>50.4</v>
      </c>
      <c r="J39" s="27">
        <v>253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49</v>
      </c>
      <c r="Z39" s="27">
        <v>49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>
        <v>49</v>
      </c>
      <c r="AT39" s="27">
        <v>70</v>
      </c>
      <c r="AU39" s="10">
        <v>1</v>
      </c>
      <c r="AV39" s="14">
        <f t="shared" si="22"/>
        <v>1</v>
      </c>
      <c r="AW39" s="9">
        <f t="shared" si="23"/>
        <v>100</v>
      </c>
      <c r="AX39" s="12"/>
      <c r="AY39" s="16">
        <f t="shared" si="2"/>
        <v>56.03</v>
      </c>
      <c r="AZ39" s="16">
        <f t="shared" si="3"/>
        <v>152.57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49</v>
      </c>
      <c r="BF39" s="16">
        <f t="shared" si="9"/>
        <v>49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>
        <f t="shared" si="11"/>
        <v>49</v>
      </c>
      <c r="BL39" s="17">
        <f t="shared" si="12"/>
        <v>70</v>
      </c>
      <c r="BM39" s="17">
        <f t="shared" si="13"/>
        <v>100</v>
      </c>
      <c r="BN39" s="18">
        <f t="shared" si="14"/>
        <v>50.51</v>
      </c>
      <c r="BO39" s="18">
        <f t="shared" si="15"/>
        <v>79.89</v>
      </c>
    </row>
    <row r="40" spans="1:67">
      <c r="A40" s="19">
        <v>41926</v>
      </c>
      <c r="B40" s="7" t="s">
        <v>58</v>
      </c>
      <c r="C40" s="1">
        <v>35</v>
      </c>
      <c r="D40" s="11" t="s">
        <v>35</v>
      </c>
      <c r="E40" s="21">
        <v>34.9</v>
      </c>
      <c r="F40" s="27">
        <v>59.4</v>
      </c>
      <c r="G40" s="22">
        <v>35</v>
      </c>
      <c r="H40" s="27">
        <v>63.5</v>
      </c>
      <c r="I40" s="22">
        <v>29.9</v>
      </c>
      <c r="J40" s="27">
        <v>74.900000000000006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50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58</v>
      </c>
      <c r="Z40" s="27">
        <v>63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>
        <v>45</v>
      </c>
      <c r="AT40" s="27">
        <v>50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33.270000000000003</v>
      </c>
      <c r="AZ40" s="16">
        <f t="shared" si="3"/>
        <v>65.930000000000007</v>
      </c>
      <c r="BA40" s="17">
        <f t="shared" si="4"/>
        <v>100</v>
      </c>
      <c r="BB40" s="16">
        <f t="shared" si="5"/>
        <v>50</v>
      </c>
      <c r="BC40" s="16">
        <f t="shared" si="6"/>
        <v>50</v>
      </c>
      <c r="BD40" s="17">
        <f t="shared" si="7"/>
        <v>33.333333333333329</v>
      </c>
      <c r="BE40" s="16">
        <f t="shared" si="8"/>
        <v>58</v>
      </c>
      <c r="BF40" s="16">
        <f t="shared" si="9"/>
        <v>63</v>
      </c>
      <c r="BG40" s="17">
        <f t="shared" si="24"/>
        <v>33.333333333333329</v>
      </c>
      <c r="BH40" s="17">
        <f t="shared" si="25"/>
        <v>40</v>
      </c>
      <c r="BI40" s="17">
        <f t="shared" si="25"/>
        <v>40</v>
      </c>
      <c r="BJ40" s="17">
        <f t="shared" si="10"/>
        <v>100</v>
      </c>
      <c r="BK40" s="17">
        <f t="shared" si="11"/>
        <v>45</v>
      </c>
      <c r="BL40" s="17">
        <f t="shared" si="12"/>
        <v>50</v>
      </c>
      <c r="BM40" s="17">
        <f t="shared" si="13"/>
        <v>100</v>
      </c>
      <c r="BN40" s="18">
        <f t="shared" si="14"/>
        <v>45.25</v>
      </c>
      <c r="BO40" s="18">
        <f t="shared" si="15"/>
        <v>53.79</v>
      </c>
    </row>
    <row r="41" spans="1:67">
      <c r="A41" s="19">
        <v>41926</v>
      </c>
      <c r="B41" s="7" t="s">
        <v>58</v>
      </c>
      <c r="C41" s="1">
        <v>36</v>
      </c>
      <c r="D41" s="11" t="s">
        <v>36</v>
      </c>
      <c r="E41" s="21">
        <v>31.2</v>
      </c>
      <c r="F41" s="27">
        <v>31.2</v>
      </c>
      <c r="G41" s="22">
        <v>36.200000000000003</v>
      </c>
      <c r="H41" s="27">
        <v>36.200000000000003</v>
      </c>
      <c r="I41" s="22">
        <v>38</v>
      </c>
      <c r="J41" s="27">
        <v>38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46</v>
      </c>
      <c r="Z41" s="27">
        <v>46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43</v>
      </c>
      <c r="AG41" s="27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35</v>
      </c>
      <c r="AT41" s="27">
        <v>37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35.130000000000003</v>
      </c>
      <c r="AZ41" s="16">
        <f t="shared" si="3"/>
        <v>35.130000000000003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</v>
      </c>
      <c r="BF41" s="16">
        <f t="shared" si="9"/>
        <v>46</v>
      </c>
      <c r="BG41" s="17">
        <f t="shared" si="24"/>
        <v>33.333333333333329</v>
      </c>
      <c r="BH41" s="17">
        <f t="shared" si="25"/>
        <v>43</v>
      </c>
      <c r="BI41" s="17">
        <f t="shared" si="25"/>
        <v>43</v>
      </c>
      <c r="BJ41" s="17">
        <f t="shared" si="10"/>
        <v>100</v>
      </c>
      <c r="BK41" s="17">
        <f t="shared" si="11"/>
        <v>35</v>
      </c>
      <c r="BL41" s="17">
        <f t="shared" si="12"/>
        <v>37</v>
      </c>
      <c r="BM41" s="17">
        <f t="shared" si="13"/>
        <v>100</v>
      </c>
      <c r="BN41" s="18">
        <f t="shared" si="14"/>
        <v>39.78</v>
      </c>
      <c r="BO41" s="18">
        <f t="shared" si="15"/>
        <v>40.28</v>
      </c>
    </row>
    <row r="42" spans="1:67">
      <c r="A42" s="19">
        <v>41926</v>
      </c>
      <c r="B42" s="7" t="s">
        <v>58</v>
      </c>
      <c r="C42" s="1">
        <v>37</v>
      </c>
      <c r="D42" s="11" t="s">
        <v>37</v>
      </c>
      <c r="E42" s="21">
        <v>64.599999999999994</v>
      </c>
      <c r="F42" s="27">
        <v>81.900000000000006</v>
      </c>
      <c r="G42" s="22">
        <v>79.900000000000006</v>
      </c>
      <c r="H42" s="27">
        <v>106</v>
      </c>
      <c r="I42" s="22">
        <v>66.7</v>
      </c>
      <c r="J42" s="27">
        <v>66.7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70</v>
      </c>
      <c r="X42" s="27">
        <v>70</v>
      </c>
      <c r="Y42" s="23">
        <v>79.900000000000006</v>
      </c>
      <c r="Z42" s="27">
        <v>79.900000000000006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>
        <v>70</v>
      </c>
      <c r="AT42" s="27">
        <v>130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70.400000000000006</v>
      </c>
      <c r="AZ42" s="16">
        <f t="shared" si="3"/>
        <v>84.87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74.95</v>
      </c>
      <c r="BF42" s="16">
        <f t="shared" si="9"/>
        <v>74.95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>
        <f t="shared" si="11"/>
        <v>70</v>
      </c>
      <c r="BL42" s="17">
        <f t="shared" si="12"/>
        <v>130</v>
      </c>
      <c r="BM42" s="17">
        <f t="shared" si="13"/>
        <v>100</v>
      </c>
      <c r="BN42" s="18">
        <f t="shared" si="14"/>
        <v>71.78</v>
      </c>
      <c r="BO42" s="18">
        <f t="shared" si="15"/>
        <v>96.61</v>
      </c>
    </row>
    <row r="43" spans="1:67">
      <c r="A43" s="19">
        <v>41926</v>
      </c>
      <c r="B43" s="7" t="s">
        <v>58</v>
      </c>
      <c r="C43" s="1">
        <v>38</v>
      </c>
      <c r="D43" s="11" t="s">
        <v>38</v>
      </c>
      <c r="E43" s="21">
        <v>44.9</v>
      </c>
      <c r="F43" s="27">
        <v>44.9</v>
      </c>
      <c r="G43" s="22">
        <v>48</v>
      </c>
      <c r="H43" s="27">
        <v>48</v>
      </c>
      <c r="I43" s="22">
        <v>52.5</v>
      </c>
      <c r="J43" s="27">
        <v>52.5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>
        <v>63</v>
      </c>
      <c r="AG43" s="27">
        <v>63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50</v>
      </c>
      <c r="AT43" s="27">
        <v>50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48.47</v>
      </c>
      <c r="AZ43" s="16">
        <f t="shared" si="3"/>
        <v>48.47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59</v>
      </c>
      <c r="BF43" s="16">
        <f t="shared" si="9"/>
        <v>59</v>
      </c>
      <c r="BG43" s="17">
        <f t="shared" si="24"/>
        <v>33.333333333333329</v>
      </c>
      <c r="BH43" s="17">
        <f t="shared" si="25"/>
        <v>63</v>
      </c>
      <c r="BI43" s="17">
        <f t="shared" si="25"/>
        <v>63</v>
      </c>
      <c r="BJ43" s="17">
        <f t="shared" si="10"/>
        <v>100</v>
      </c>
      <c r="BK43" s="17">
        <f t="shared" si="11"/>
        <v>50</v>
      </c>
      <c r="BL43" s="17">
        <f t="shared" si="12"/>
        <v>50</v>
      </c>
      <c r="BM43" s="17">
        <f t="shared" si="13"/>
        <v>100</v>
      </c>
      <c r="BN43" s="18">
        <f t="shared" si="14"/>
        <v>58.49</v>
      </c>
      <c r="BO43" s="18">
        <f t="shared" si="15"/>
        <v>58.49</v>
      </c>
    </row>
    <row r="44" spans="1:67">
      <c r="A44" s="19">
        <v>41926</v>
      </c>
      <c r="B44" s="7" t="s">
        <v>58</v>
      </c>
      <c r="C44" s="1">
        <v>39</v>
      </c>
      <c r="D44" s="11" t="s">
        <v>39</v>
      </c>
      <c r="E44" s="21">
        <v>67.7</v>
      </c>
      <c r="F44" s="27">
        <v>67.7</v>
      </c>
      <c r="G44" s="22">
        <v>59.9</v>
      </c>
      <c r="H44" s="27">
        <v>59.9</v>
      </c>
      <c r="I44" s="22">
        <v>79.900000000000006</v>
      </c>
      <c r="J44" s="27">
        <v>79.900000000000006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69.17</v>
      </c>
      <c r="AZ44" s="16">
        <f t="shared" si="3"/>
        <v>69.17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79</v>
      </c>
      <c r="BF44" s="16">
        <f t="shared" si="9"/>
        <v>79</v>
      </c>
      <c r="BG44" s="17">
        <f t="shared" si="24"/>
        <v>33.333333333333329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74.09</v>
      </c>
      <c r="BO44" s="18">
        <f t="shared" si="15"/>
        <v>74.09</v>
      </c>
    </row>
    <row r="45" spans="1:67">
      <c r="A45" s="19">
        <v>41925</v>
      </c>
      <c r="B45" s="7" t="s">
        <v>58</v>
      </c>
      <c r="C45" s="1">
        <v>40</v>
      </c>
      <c r="D45" s="11" t="s">
        <v>40</v>
      </c>
      <c r="E45" s="21">
        <v>38.9</v>
      </c>
      <c r="F45" s="27">
        <v>38.9</v>
      </c>
      <c r="G45" s="22">
        <v>42.4</v>
      </c>
      <c r="H45" s="27">
        <v>46.4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41</v>
      </c>
      <c r="O45" s="27">
        <v>41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45</v>
      </c>
      <c r="AG45" s="27">
        <v>45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59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41</v>
      </c>
      <c r="AZ45" s="16">
        <f t="shared" si="3"/>
        <v>46.64</v>
      </c>
      <c r="BA45" s="17">
        <f t="shared" si="4"/>
        <v>100</v>
      </c>
      <c r="BB45" s="16">
        <f t="shared" si="5"/>
        <v>43</v>
      </c>
      <c r="BC45" s="16">
        <f t="shared" si="6"/>
        <v>43</v>
      </c>
      <c r="BD45" s="17">
        <f t="shared" si="7"/>
        <v>66.666666666666657</v>
      </c>
      <c r="BE45" s="16">
        <f t="shared" si="8"/>
        <v>42</v>
      </c>
      <c r="BF45" s="16">
        <f t="shared" si="9"/>
        <v>42</v>
      </c>
      <c r="BG45" s="17">
        <f t="shared" si="24"/>
        <v>66.666666666666657</v>
      </c>
      <c r="BH45" s="17">
        <f t="shared" si="25"/>
        <v>45</v>
      </c>
      <c r="BI45" s="17">
        <f t="shared" si="25"/>
        <v>45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42.75</v>
      </c>
      <c r="BO45" s="18">
        <f t="shared" si="15"/>
        <v>44.16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Y3:BA3"/>
    <mergeCell ref="BH3:BJ3"/>
    <mergeCell ref="BE3:BG3"/>
    <mergeCell ref="N3:V3"/>
    <mergeCell ref="W3:AE3"/>
    <mergeCell ref="AF3:AR3"/>
    <mergeCell ref="AS3:AW3"/>
    <mergeCell ref="BN3:BO3"/>
    <mergeCell ref="BK3:BM3"/>
    <mergeCell ref="BB3:BD3"/>
    <mergeCell ref="BN4:BO4"/>
    <mergeCell ref="BM4:BM5"/>
    <mergeCell ref="BK4:BL4"/>
    <mergeCell ref="BH4:BI4"/>
    <mergeCell ref="BJ4:BJ5"/>
    <mergeCell ref="BB4:BC4"/>
    <mergeCell ref="BE4:BF4"/>
    <mergeCell ref="BD4:BD5"/>
    <mergeCell ref="BG4:BG5"/>
    <mergeCell ref="W4:X4"/>
    <mergeCell ref="AY4:AZ4"/>
    <mergeCell ref="AF4:AG4"/>
    <mergeCell ref="AA4:AB4"/>
    <mergeCell ref="AP4:AR4"/>
    <mergeCell ref="AL4:AM4"/>
    <mergeCell ref="BA4:BA5"/>
    <mergeCell ref="AS4:AT4"/>
    <mergeCell ref="AU1:AW1"/>
    <mergeCell ref="AH4:AI4"/>
    <mergeCell ref="C2:AW2"/>
    <mergeCell ref="E3:M3"/>
    <mergeCell ref="K4:M4"/>
    <mergeCell ref="I4:J4"/>
    <mergeCell ref="R4:S4"/>
    <mergeCell ref="T4:V4"/>
    <mergeCell ref="AN4:AO4"/>
    <mergeCell ref="Y4:Z4"/>
    <mergeCell ref="AC4:AE4"/>
    <mergeCell ref="AU4:AW4"/>
    <mergeCell ref="AJ4:AK4"/>
    <mergeCell ref="E4:F4"/>
    <mergeCell ref="P4:Q4"/>
    <mergeCell ref="A3:A5"/>
    <mergeCell ref="D3:D5"/>
    <mergeCell ref="C3:C5"/>
    <mergeCell ref="B3:B5"/>
    <mergeCell ref="N4:O4"/>
    <mergeCell ref="G4:H4"/>
  </mergeCells>
  <phoneticPr fontId="5" type="noConversion"/>
  <conditionalFormatting sqref="E6">
    <cfRule type="cellIs" dxfId="703" priority="709" operator="greaterThan">
      <formula>F6</formula>
    </cfRule>
  </conditionalFormatting>
  <conditionalFormatting sqref="N6:N45">
    <cfRule type="cellIs" dxfId="702" priority="707" operator="greaterThan">
      <formula>O6</formula>
    </cfRule>
  </conditionalFormatting>
  <conditionalFormatting sqref="P6:P45">
    <cfRule type="cellIs" dxfId="701" priority="706" operator="greaterThan">
      <formula>Q6</formula>
    </cfRule>
  </conditionalFormatting>
  <conditionalFormatting sqref="R6:R45">
    <cfRule type="cellIs" dxfId="700" priority="705" operator="greaterThan">
      <formula>S6</formula>
    </cfRule>
  </conditionalFormatting>
  <conditionalFormatting sqref="W6:W45">
    <cfRule type="cellIs" dxfId="699" priority="704" operator="greaterThan">
      <formula>X6</formula>
    </cfRule>
  </conditionalFormatting>
  <conditionalFormatting sqref="Y6:Y45">
    <cfRule type="cellIs" dxfId="698" priority="703" operator="greaterThan">
      <formula>Z6</formula>
    </cfRule>
  </conditionalFormatting>
  <conditionalFormatting sqref="AA6:AA45">
    <cfRule type="cellIs" dxfId="697" priority="702" operator="greaterThan">
      <formula>AB6</formula>
    </cfRule>
  </conditionalFormatting>
  <conditionalFormatting sqref="AF6:AF45">
    <cfRule type="cellIs" dxfId="696" priority="701" operator="greaterThan">
      <formula>AG6</formula>
    </cfRule>
  </conditionalFormatting>
  <conditionalFormatting sqref="AH6:AH45">
    <cfRule type="cellIs" dxfId="695" priority="700" operator="greaterThan">
      <formula>AI6</formula>
    </cfRule>
  </conditionalFormatting>
  <conditionalFormatting sqref="AJ6:AJ45">
    <cfRule type="cellIs" dxfId="694" priority="699" operator="greaterThan">
      <formula>AK6</formula>
    </cfRule>
  </conditionalFormatting>
  <conditionalFormatting sqref="AL6:AL45">
    <cfRule type="cellIs" dxfId="693" priority="698" operator="greaterThan">
      <formula>AM6</formula>
    </cfRule>
  </conditionalFormatting>
  <conditionalFormatting sqref="AN6:AN45">
    <cfRule type="cellIs" dxfId="692" priority="697" operator="greaterThan">
      <formula>AO6</formula>
    </cfRule>
  </conditionalFormatting>
  <conditionalFormatting sqref="AS6:AS45">
    <cfRule type="cellIs" dxfId="691" priority="696" operator="greaterThan">
      <formula>AT6</formula>
    </cfRule>
  </conditionalFormatting>
  <conditionalFormatting sqref="E8">
    <cfRule type="cellIs" dxfId="690" priority="694" operator="greaterThan">
      <formula>F8</formula>
    </cfRule>
  </conditionalFormatting>
  <conditionalFormatting sqref="E9">
    <cfRule type="cellIs" dxfId="689" priority="693" operator="greaterThan">
      <formula>F9</formula>
    </cfRule>
  </conditionalFormatting>
  <conditionalFormatting sqref="E7">
    <cfRule type="cellIs" dxfId="688" priority="691" operator="greaterThan">
      <formula>F7</formula>
    </cfRule>
  </conditionalFormatting>
  <conditionalFormatting sqref="E10">
    <cfRule type="cellIs" dxfId="687" priority="689" operator="greaterThan">
      <formula>F10</formula>
    </cfRule>
  </conditionalFormatting>
  <conditionalFormatting sqref="E11">
    <cfRule type="cellIs" dxfId="686" priority="688" operator="greaterThan">
      <formula>F11</formula>
    </cfRule>
  </conditionalFormatting>
  <conditionalFormatting sqref="E12">
    <cfRule type="cellIs" dxfId="685" priority="687" operator="greaterThan">
      <formula>F12</formula>
    </cfRule>
  </conditionalFormatting>
  <conditionalFormatting sqref="E13">
    <cfRule type="cellIs" dxfId="684" priority="686" operator="greaterThan">
      <formula>F13</formula>
    </cfRule>
  </conditionalFormatting>
  <conditionalFormatting sqref="E14">
    <cfRule type="cellIs" dxfId="683" priority="685" operator="greaterThan">
      <formula>F14</formula>
    </cfRule>
  </conditionalFormatting>
  <conditionalFormatting sqref="E15">
    <cfRule type="cellIs" dxfId="682" priority="684" operator="greaterThan">
      <formula>F15</formula>
    </cfRule>
  </conditionalFormatting>
  <conditionalFormatting sqref="E16">
    <cfRule type="cellIs" dxfId="681" priority="683" operator="greaterThan">
      <formula>F16</formula>
    </cfRule>
  </conditionalFormatting>
  <conditionalFormatting sqref="E17">
    <cfRule type="cellIs" dxfId="680" priority="682" operator="greaterThan">
      <formula>F17</formula>
    </cfRule>
  </conditionalFormatting>
  <conditionalFormatting sqref="E18">
    <cfRule type="cellIs" dxfId="679" priority="681" operator="greaterThan">
      <formula>F18</formula>
    </cfRule>
  </conditionalFormatting>
  <conditionalFormatting sqref="E19">
    <cfRule type="cellIs" dxfId="678" priority="680" operator="greaterThan">
      <formula>F19</formula>
    </cfRule>
  </conditionalFormatting>
  <conditionalFormatting sqref="E20">
    <cfRule type="cellIs" dxfId="677" priority="679" operator="greaterThan">
      <formula>F20</formula>
    </cfRule>
  </conditionalFormatting>
  <conditionalFormatting sqref="E21">
    <cfRule type="cellIs" dxfId="676" priority="678" operator="greaterThan">
      <formula>F21</formula>
    </cfRule>
  </conditionalFormatting>
  <conditionalFormatting sqref="E22">
    <cfRule type="cellIs" dxfId="675" priority="677" operator="greaterThan">
      <formula>F22</formula>
    </cfRule>
  </conditionalFormatting>
  <conditionalFormatting sqref="E23">
    <cfRule type="cellIs" dxfId="674" priority="676" operator="greaterThan">
      <formula>F23</formula>
    </cfRule>
  </conditionalFormatting>
  <conditionalFormatting sqref="E24">
    <cfRule type="cellIs" dxfId="673" priority="675" operator="greaterThan">
      <formula>F24</formula>
    </cfRule>
  </conditionalFormatting>
  <conditionalFormatting sqref="E25">
    <cfRule type="cellIs" dxfId="672" priority="674" operator="greaterThan">
      <formula>F25</formula>
    </cfRule>
  </conditionalFormatting>
  <conditionalFormatting sqref="E26">
    <cfRule type="cellIs" dxfId="671" priority="673" operator="greaterThan">
      <formula>F26</formula>
    </cfRule>
  </conditionalFormatting>
  <conditionalFormatting sqref="E27">
    <cfRule type="cellIs" dxfId="670" priority="672" operator="greaterThan">
      <formula>F27</formula>
    </cfRule>
  </conditionalFormatting>
  <conditionalFormatting sqref="E28">
    <cfRule type="cellIs" dxfId="669" priority="671" operator="greaterThan">
      <formula>F28</formula>
    </cfRule>
  </conditionalFormatting>
  <conditionalFormatting sqref="E29">
    <cfRule type="cellIs" dxfId="668" priority="670" operator="greaterThan">
      <formula>F29</formula>
    </cfRule>
  </conditionalFormatting>
  <conditionalFormatting sqref="E30">
    <cfRule type="cellIs" dxfId="667" priority="669" operator="greaterThan">
      <formula>F30</formula>
    </cfRule>
  </conditionalFormatting>
  <conditionalFormatting sqref="E31">
    <cfRule type="cellIs" dxfId="666" priority="668" operator="greaterThan">
      <formula>F31</formula>
    </cfRule>
  </conditionalFormatting>
  <conditionalFormatting sqref="E32">
    <cfRule type="cellIs" dxfId="665" priority="667" operator="greaterThan">
      <formula>F32</formula>
    </cfRule>
  </conditionalFormatting>
  <conditionalFormatting sqref="E33">
    <cfRule type="cellIs" dxfId="664" priority="666" operator="greaterThan">
      <formula>F33</formula>
    </cfRule>
  </conditionalFormatting>
  <conditionalFormatting sqref="E34">
    <cfRule type="cellIs" dxfId="663" priority="665" operator="greaterThan">
      <formula>F34</formula>
    </cfRule>
  </conditionalFormatting>
  <conditionalFormatting sqref="E35">
    <cfRule type="cellIs" dxfId="662" priority="664" operator="greaterThan">
      <formula>F35</formula>
    </cfRule>
  </conditionalFormatting>
  <conditionalFormatting sqref="E36">
    <cfRule type="cellIs" dxfId="661" priority="663" operator="greaterThan">
      <formula>F36</formula>
    </cfRule>
  </conditionalFormatting>
  <conditionalFormatting sqref="E37">
    <cfRule type="cellIs" dxfId="660" priority="662" operator="greaterThan">
      <formula>F37</formula>
    </cfRule>
  </conditionalFormatting>
  <conditionalFormatting sqref="E38">
    <cfRule type="cellIs" dxfId="659" priority="661" operator="greaterThan">
      <formula>F38</formula>
    </cfRule>
  </conditionalFormatting>
  <conditionalFormatting sqref="E39">
    <cfRule type="cellIs" dxfId="658" priority="660" operator="greaterThan">
      <formula>F39</formula>
    </cfRule>
  </conditionalFormatting>
  <conditionalFormatting sqref="E40">
    <cfRule type="cellIs" dxfId="657" priority="659" operator="greaterThan">
      <formula>F40</formula>
    </cfRule>
  </conditionalFormatting>
  <conditionalFormatting sqref="E41">
    <cfRule type="cellIs" dxfId="656" priority="658" operator="greaterThan">
      <formula>F41</formula>
    </cfRule>
  </conditionalFormatting>
  <conditionalFormatting sqref="E42">
    <cfRule type="cellIs" dxfId="655" priority="657" operator="greaterThan">
      <formula>F42</formula>
    </cfRule>
  </conditionalFormatting>
  <conditionalFormatting sqref="E43">
    <cfRule type="cellIs" dxfId="654" priority="656" operator="greaterThan">
      <formula>F43</formula>
    </cfRule>
  </conditionalFormatting>
  <conditionalFormatting sqref="E44">
    <cfRule type="cellIs" dxfId="653" priority="655" operator="greaterThan">
      <formula>F44</formula>
    </cfRule>
  </conditionalFormatting>
  <conditionalFormatting sqref="E45">
    <cfRule type="cellIs" dxfId="652" priority="654" operator="greaterThan">
      <formula>F45</formula>
    </cfRule>
  </conditionalFormatting>
  <conditionalFormatting sqref="G6">
    <cfRule type="cellIs" dxfId="651" priority="653" operator="greaterThan">
      <formula>H6</formula>
    </cfRule>
  </conditionalFormatting>
  <conditionalFormatting sqref="G8">
    <cfRule type="cellIs" dxfId="650" priority="652" operator="greaterThan">
      <formula>H8</formula>
    </cfRule>
  </conditionalFormatting>
  <conditionalFormatting sqref="G9">
    <cfRule type="cellIs" dxfId="649" priority="651" operator="greaterThan">
      <formula>H9</formula>
    </cfRule>
  </conditionalFormatting>
  <conditionalFormatting sqref="G7">
    <cfRule type="cellIs" dxfId="648" priority="650" operator="greaterThan">
      <formula>H7</formula>
    </cfRule>
  </conditionalFormatting>
  <conditionalFormatting sqref="G10">
    <cfRule type="cellIs" dxfId="647" priority="649" operator="greaterThan">
      <formula>H10</formula>
    </cfRule>
  </conditionalFormatting>
  <conditionalFormatting sqref="G11">
    <cfRule type="cellIs" dxfId="646" priority="648" operator="greaterThan">
      <formula>H11</formula>
    </cfRule>
  </conditionalFormatting>
  <conditionalFormatting sqref="G12">
    <cfRule type="cellIs" dxfId="645" priority="647" operator="greaterThan">
      <formula>H12</formula>
    </cfRule>
  </conditionalFormatting>
  <conditionalFormatting sqref="G13">
    <cfRule type="cellIs" dxfId="644" priority="646" operator="greaterThan">
      <formula>H13</formula>
    </cfRule>
  </conditionalFormatting>
  <conditionalFormatting sqref="G14">
    <cfRule type="cellIs" dxfId="643" priority="645" operator="greaterThan">
      <formula>H14</formula>
    </cfRule>
  </conditionalFormatting>
  <conditionalFormatting sqref="G15">
    <cfRule type="cellIs" dxfId="642" priority="644" operator="greaterThan">
      <formula>H15</formula>
    </cfRule>
  </conditionalFormatting>
  <conditionalFormatting sqref="G16">
    <cfRule type="cellIs" dxfId="641" priority="643" operator="greaterThan">
      <formula>H16</formula>
    </cfRule>
  </conditionalFormatting>
  <conditionalFormatting sqref="G17">
    <cfRule type="cellIs" dxfId="640" priority="642" operator="greaterThan">
      <formula>H17</formula>
    </cfRule>
  </conditionalFormatting>
  <conditionalFormatting sqref="G18">
    <cfRule type="cellIs" dxfId="639" priority="641" operator="greaterThan">
      <formula>H18</formula>
    </cfRule>
  </conditionalFormatting>
  <conditionalFormatting sqref="G19">
    <cfRule type="cellIs" dxfId="638" priority="640" operator="greaterThan">
      <formula>H19</formula>
    </cfRule>
  </conditionalFormatting>
  <conditionalFormatting sqref="G20">
    <cfRule type="cellIs" dxfId="637" priority="639" operator="greaterThan">
      <formula>H20</formula>
    </cfRule>
  </conditionalFormatting>
  <conditionalFormatting sqref="G21">
    <cfRule type="cellIs" dxfId="636" priority="638" operator="greaterThan">
      <formula>H21</formula>
    </cfRule>
  </conditionalFormatting>
  <conditionalFormatting sqref="G22">
    <cfRule type="cellIs" dxfId="635" priority="637" operator="greaterThan">
      <formula>H22</formula>
    </cfRule>
  </conditionalFormatting>
  <conditionalFormatting sqref="G23">
    <cfRule type="cellIs" dxfId="634" priority="636" operator="greaterThan">
      <formula>H23</formula>
    </cfRule>
  </conditionalFormatting>
  <conditionalFormatting sqref="G24">
    <cfRule type="cellIs" dxfId="633" priority="635" operator="greaterThan">
      <formula>H24</formula>
    </cfRule>
  </conditionalFormatting>
  <conditionalFormatting sqref="G25">
    <cfRule type="cellIs" dxfId="632" priority="634" operator="greaterThan">
      <formula>H25</formula>
    </cfRule>
  </conditionalFormatting>
  <conditionalFormatting sqref="G26">
    <cfRule type="cellIs" dxfId="631" priority="633" operator="greaterThan">
      <formula>H26</formula>
    </cfRule>
  </conditionalFormatting>
  <conditionalFormatting sqref="G27">
    <cfRule type="cellIs" dxfId="630" priority="632" operator="greaterThan">
      <formula>H27</formula>
    </cfRule>
  </conditionalFormatting>
  <conditionalFormatting sqref="G28">
    <cfRule type="cellIs" dxfId="629" priority="631" operator="greaterThan">
      <formula>H28</formula>
    </cfRule>
  </conditionalFormatting>
  <conditionalFormatting sqref="G29">
    <cfRule type="cellIs" dxfId="628" priority="630" operator="greaterThan">
      <formula>H29</formula>
    </cfRule>
  </conditionalFormatting>
  <conditionalFormatting sqref="G30">
    <cfRule type="cellIs" dxfId="627" priority="629" operator="greaterThan">
      <formula>H30</formula>
    </cfRule>
  </conditionalFormatting>
  <conditionalFormatting sqref="G31">
    <cfRule type="cellIs" dxfId="626" priority="628" operator="greaterThan">
      <formula>H31</formula>
    </cfRule>
  </conditionalFormatting>
  <conditionalFormatting sqref="G32">
    <cfRule type="cellIs" dxfId="625" priority="627" operator="greaterThan">
      <formula>H32</formula>
    </cfRule>
  </conditionalFormatting>
  <conditionalFormatting sqref="G33">
    <cfRule type="cellIs" dxfId="624" priority="626" operator="greaterThan">
      <formula>H33</formula>
    </cfRule>
  </conditionalFormatting>
  <conditionalFormatting sqref="G34">
    <cfRule type="cellIs" dxfId="623" priority="625" operator="greaterThan">
      <formula>H34</formula>
    </cfRule>
  </conditionalFormatting>
  <conditionalFormatting sqref="G35">
    <cfRule type="cellIs" dxfId="622" priority="624" operator="greaterThan">
      <formula>H35</formula>
    </cfRule>
  </conditionalFormatting>
  <conditionalFormatting sqref="G36">
    <cfRule type="cellIs" dxfId="621" priority="623" operator="greaterThan">
      <formula>H36</formula>
    </cfRule>
  </conditionalFormatting>
  <conditionalFormatting sqref="G37">
    <cfRule type="cellIs" dxfId="620" priority="622" operator="greaterThan">
      <formula>H37</formula>
    </cfRule>
  </conditionalFormatting>
  <conditionalFormatting sqref="G38">
    <cfRule type="cellIs" dxfId="619" priority="621" operator="greaterThan">
      <formula>H38</formula>
    </cfRule>
  </conditionalFormatting>
  <conditionalFormatting sqref="G39">
    <cfRule type="cellIs" dxfId="618" priority="620" operator="greaterThan">
      <formula>H39</formula>
    </cfRule>
  </conditionalFormatting>
  <conditionalFormatting sqref="G40">
    <cfRule type="cellIs" dxfId="617" priority="619" operator="greaterThan">
      <formula>H40</formula>
    </cfRule>
  </conditionalFormatting>
  <conditionalFormatting sqref="G41">
    <cfRule type="cellIs" dxfId="616" priority="618" operator="greaterThan">
      <formula>H41</formula>
    </cfRule>
  </conditionalFormatting>
  <conditionalFormatting sqref="G42">
    <cfRule type="cellIs" dxfId="615" priority="617" operator="greaterThan">
      <formula>H42</formula>
    </cfRule>
  </conditionalFormatting>
  <conditionalFormatting sqref="G43">
    <cfRule type="cellIs" dxfId="614" priority="616" operator="greaterThan">
      <formula>H43</formula>
    </cfRule>
  </conditionalFormatting>
  <conditionalFormatting sqref="G44">
    <cfRule type="cellIs" dxfId="613" priority="615" operator="greaterThan">
      <formula>H44</formula>
    </cfRule>
  </conditionalFormatting>
  <conditionalFormatting sqref="G45">
    <cfRule type="cellIs" dxfId="612" priority="614" operator="greaterThan">
      <formula>H45</formula>
    </cfRule>
  </conditionalFormatting>
  <conditionalFormatting sqref="I6">
    <cfRule type="cellIs" dxfId="611" priority="613" operator="greaterThan">
      <formula>J6</formula>
    </cfRule>
  </conditionalFormatting>
  <conditionalFormatting sqref="I8">
    <cfRule type="cellIs" dxfId="610" priority="612" operator="greaterThan">
      <formula>J8</formula>
    </cfRule>
  </conditionalFormatting>
  <conditionalFormatting sqref="I9">
    <cfRule type="cellIs" dxfId="609" priority="611" operator="greaterThan">
      <formula>J9</formula>
    </cfRule>
  </conditionalFormatting>
  <conditionalFormatting sqref="I7">
    <cfRule type="cellIs" dxfId="608" priority="610" operator="greaterThan">
      <formula>J7</formula>
    </cfRule>
  </conditionalFormatting>
  <conditionalFormatting sqref="I10">
    <cfRule type="cellIs" dxfId="607" priority="609" operator="greaterThan">
      <formula>J10</formula>
    </cfRule>
  </conditionalFormatting>
  <conditionalFormatting sqref="I11">
    <cfRule type="cellIs" dxfId="606" priority="608" operator="greaterThan">
      <formula>J11</formula>
    </cfRule>
  </conditionalFormatting>
  <conditionalFormatting sqref="I12">
    <cfRule type="cellIs" dxfId="605" priority="607" operator="greaterThan">
      <formula>J12</formula>
    </cfRule>
  </conditionalFormatting>
  <conditionalFormatting sqref="I13">
    <cfRule type="cellIs" dxfId="604" priority="606" operator="greaterThan">
      <formula>J13</formula>
    </cfRule>
  </conditionalFormatting>
  <conditionalFormatting sqref="I14">
    <cfRule type="cellIs" dxfId="603" priority="605" operator="greaterThan">
      <formula>J14</formula>
    </cfRule>
  </conditionalFormatting>
  <conditionalFormatting sqref="I15">
    <cfRule type="cellIs" dxfId="602" priority="604" operator="greaterThan">
      <formula>J15</formula>
    </cfRule>
  </conditionalFormatting>
  <conditionalFormatting sqref="I16">
    <cfRule type="cellIs" dxfId="601" priority="603" operator="greaterThan">
      <formula>J16</formula>
    </cfRule>
  </conditionalFormatting>
  <conditionalFormatting sqref="I17">
    <cfRule type="cellIs" dxfId="600" priority="602" operator="greaterThan">
      <formula>J17</formula>
    </cfRule>
  </conditionalFormatting>
  <conditionalFormatting sqref="I18">
    <cfRule type="cellIs" dxfId="599" priority="601" operator="greaterThan">
      <formula>J18</formula>
    </cfRule>
  </conditionalFormatting>
  <conditionalFormatting sqref="I19">
    <cfRule type="cellIs" dxfId="598" priority="600" operator="greaterThan">
      <formula>J19</formula>
    </cfRule>
  </conditionalFormatting>
  <conditionalFormatting sqref="I20">
    <cfRule type="cellIs" dxfId="597" priority="599" operator="greaterThan">
      <formula>J20</formula>
    </cfRule>
  </conditionalFormatting>
  <conditionalFormatting sqref="I21">
    <cfRule type="cellIs" dxfId="596" priority="598" operator="greaterThan">
      <formula>J21</formula>
    </cfRule>
  </conditionalFormatting>
  <conditionalFormatting sqref="I22">
    <cfRule type="cellIs" dxfId="595" priority="597" operator="greaterThan">
      <formula>J22</formula>
    </cfRule>
  </conditionalFormatting>
  <conditionalFormatting sqref="I23">
    <cfRule type="cellIs" dxfId="594" priority="596" operator="greaterThan">
      <formula>J23</formula>
    </cfRule>
  </conditionalFormatting>
  <conditionalFormatting sqref="I24">
    <cfRule type="cellIs" dxfId="593" priority="595" operator="greaterThan">
      <formula>J24</formula>
    </cfRule>
  </conditionalFormatting>
  <conditionalFormatting sqref="I25">
    <cfRule type="cellIs" dxfId="592" priority="594" operator="greaterThan">
      <formula>J25</formula>
    </cfRule>
  </conditionalFormatting>
  <conditionalFormatting sqref="I26">
    <cfRule type="cellIs" dxfId="591" priority="593" operator="greaterThan">
      <formula>J26</formula>
    </cfRule>
  </conditionalFormatting>
  <conditionalFormatting sqref="I27">
    <cfRule type="cellIs" dxfId="590" priority="592" operator="greaterThan">
      <formula>J27</formula>
    </cfRule>
  </conditionalFormatting>
  <conditionalFormatting sqref="I28">
    <cfRule type="cellIs" dxfId="589" priority="591" operator="greaterThan">
      <formula>J28</formula>
    </cfRule>
  </conditionalFormatting>
  <conditionalFormatting sqref="I29">
    <cfRule type="cellIs" dxfId="588" priority="590" operator="greaterThan">
      <formula>J29</formula>
    </cfRule>
  </conditionalFormatting>
  <conditionalFormatting sqref="I30">
    <cfRule type="cellIs" dxfId="587" priority="589" operator="greaterThan">
      <formula>J30</formula>
    </cfRule>
  </conditionalFormatting>
  <conditionalFormatting sqref="I31">
    <cfRule type="cellIs" dxfId="586" priority="588" operator="greaterThan">
      <formula>J31</formula>
    </cfRule>
  </conditionalFormatting>
  <conditionalFormatting sqref="I32">
    <cfRule type="cellIs" dxfId="585" priority="587" operator="greaterThan">
      <formula>J32</formula>
    </cfRule>
  </conditionalFormatting>
  <conditionalFormatting sqref="I33">
    <cfRule type="cellIs" dxfId="584" priority="586" operator="greaterThan">
      <formula>J33</formula>
    </cfRule>
  </conditionalFormatting>
  <conditionalFormatting sqref="I34">
    <cfRule type="cellIs" dxfId="583" priority="585" operator="greaterThan">
      <formula>J34</formula>
    </cfRule>
  </conditionalFormatting>
  <conditionalFormatting sqref="I35">
    <cfRule type="cellIs" dxfId="582" priority="584" operator="greaterThan">
      <formula>J35</formula>
    </cfRule>
  </conditionalFormatting>
  <conditionalFormatting sqref="I36:I37">
    <cfRule type="cellIs" dxfId="581" priority="583" operator="greaterThan">
      <formula>J36</formula>
    </cfRule>
  </conditionalFormatting>
  <conditionalFormatting sqref="I38">
    <cfRule type="cellIs" dxfId="580" priority="581" operator="greaterThan">
      <formula>J38</formula>
    </cfRule>
  </conditionalFormatting>
  <conditionalFormatting sqref="I39">
    <cfRule type="cellIs" dxfId="579" priority="580" operator="greaterThan">
      <formula>J39</formula>
    </cfRule>
  </conditionalFormatting>
  <conditionalFormatting sqref="I40">
    <cfRule type="cellIs" dxfId="578" priority="579" operator="greaterThan">
      <formula>J40</formula>
    </cfRule>
  </conditionalFormatting>
  <conditionalFormatting sqref="I41">
    <cfRule type="cellIs" dxfId="577" priority="578" operator="greaterThan">
      <formula>J41</formula>
    </cfRule>
  </conditionalFormatting>
  <conditionalFormatting sqref="I42">
    <cfRule type="cellIs" dxfId="576" priority="577" operator="greaterThan">
      <formula>J42</formula>
    </cfRule>
  </conditionalFormatting>
  <conditionalFormatting sqref="I43">
    <cfRule type="cellIs" dxfId="575" priority="576" operator="greaterThan">
      <formula>J43</formula>
    </cfRule>
  </conditionalFormatting>
  <conditionalFormatting sqref="I44">
    <cfRule type="cellIs" dxfId="574" priority="575" operator="greaterThan">
      <formula>J44</formula>
    </cfRule>
  </conditionalFormatting>
  <conditionalFormatting sqref="I45">
    <cfRule type="cellIs" dxfId="573" priority="574" operator="greaterThan">
      <formula>J45</formula>
    </cfRule>
  </conditionalFormatting>
  <conditionalFormatting sqref="N6">
    <cfRule type="cellIs" dxfId="572" priority="573" operator="greaterThan">
      <formula>O6</formula>
    </cfRule>
  </conditionalFormatting>
  <conditionalFormatting sqref="N8">
    <cfRule type="cellIs" dxfId="571" priority="572" operator="greaterThan">
      <formula>O8</formula>
    </cfRule>
  </conditionalFormatting>
  <conditionalFormatting sqref="N9">
    <cfRule type="cellIs" dxfId="570" priority="571" operator="greaterThan">
      <formula>O9</formula>
    </cfRule>
  </conditionalFormatting>
  <conditionalFormatting sqref="N7">
    <cfRule type="cellIs" dxfId="569" priority="570" operator="greaterThan">
      <formula>O7</formula>
    </cfRule>
  </conditionalFormatting>
  <conditionalFormatting sqref="N10">
    <cfRule type="cellIs" dxfId="568" priority="569" operator="greaterThan">
      <formula>O10</formula>
    </cfRule>
  </conditionalFormatting>
  <conditionalFormatting sqref="N11">
    <cfRule type="cellIs" dxfId="567" priority="568" operator="greaterThan">
      <formula>O11</formula>
    </cfRule>
  </conditionalFormatting>
  <conditionalFormatting sqref="N12">
    <cfRule type="cellIs" dxfId="566" priority="567" operator="greaterThan">
      <formula>O12</formula>
    </cfRule>
  </conditionalFormatting>
  <conditionalFormatting sqref="N13">
    <cfRule type="cellIs" dxfId="565" priority="566" operator="greaterThan">
      <formula>O13</formula>
    </cfRule>
  </conditionalFormatting>
  <conditionalFormatting sqref="N14">
    <cfRule type="cellIs" dxfId="564" priority="565" operator="greaterThan">
      <formula>O14</formula>
    </cfRule>
  </conditionalFormatting>
  <conditionalFormatting sqref="N15">
    <cfRule type="cellIs" dxfId="563" priority="564" operator="greaterThan">
      <formula>O15</formula>
    </cfRule>
  </conditionalFormatting>
  <conditionalFormatting sqref="N16">
    <cfRule type="cellIs" dxfId="562" priority="563" operator="greaterThan">
      <formula>O16</formula>
    </cfRule>
  </conditionalFormatting>
  <conditionalFormatting sqref="N17">
    <cfRule type="cellIs" dxfId="561" priority="562" operator="greaterThan">
      <formula>O17</formula>
    </cfRule>
  </conditionalFormatting>
  <conditionalFormatting sqref="N18">
    <cfRule type="cellIs" dxfId="560" priority="561" operator="greaterThan">
      <formula>O18</formula>
    </cfRule>
  </conditionalFormatting>
  <conditionalFormatting sqref="N19">
    <cfRule type="cellIs" dxfId="559" priority="560" operator="greaterThan">
      <formula>O19</formula>
    </cfRule>
  </conditionalFormatting>
  <conditionalFormatting sqref="N20">
    <cfRule type="cellIs" dxfId="558" priority="559" operator="greaterThan">
      <formula>O20</formula>
    </cfRule>
  </conditionalFormatting>
  <conditionalFormatting sqref="N21">
    <cfRule type="cellIs" dxfId="557" priority="558" operator="greaterThan">
      <formula>O21</formula>
    </cfRule>
  </conditionalFormatting>
  <conditionalFormatting sqref="N22">
    <cfRule type="cellIs" dxfId="556" priority="557" operator="greaterThan">
      <formula>O22</formula>
    </cfRule>
  </conditionalFormatting>
  <conditionalFormatting sqref="N23">
    <cfRule type="cellIs" dxfId="555" priority="556" operator="greaterThan">
      <formula>O23</formula>
    </cfRule>
  </conditionalFormatting>
  <conditionalFormatting sqref="N24">
    <cfRule type="cellIs" dxfId="554" priority="555" operator="greaterThan">
      <formula>O24</formula>
    </cfRule>
  </conditionalFormatting>
  <conditionalFormatting sqref="N25">
    <cfRule type="cellIs" dxfId="553" priority="554" operator="greaterThan">
      <formula>O25</formula>
    </cfRule>
  </conditionalFormatting>
  <conditionalFormatting sqref="N26">
    <cfRule type="cellIs" dxfId="552" priority="553" operator="greaterThan">
      <formula>O26</formula>
    </cfRule>
  </conditionalFormatting>
  <conditionalFormatting sqref="N27">
    <cfRule type="cellIs" dxfId="551" priority="552" operator="greaterThan">
      <formula>O27</formula>
    </cfRule>
  </conditionalFormatting>
  <conditionalFormatting sqref="N28">
    <cfRule type="cellIs" dxfId="550" priority="551" operator="greaterThan">
      <formula>O28</formula>
    </cfRule>
  </conditionalFormatting>
  <conditionalFormatting sqref="N29">
    <cfRule type="cellIs" dxfId="549" priority="550" operator="greaterThan">
      <formula>O29</formula>
    </cfRule>
  </conditionalFormatting>
  <conditionalFormatting sqref="N30">
    <cfRule type="cellIs" dxfId="548" priority="549" operator="greaterThan">
      <formula>O30</formula>
    </cfRule>
  </conditionalFormatting>
  <conditionalFormatting sqref="N31">
    <cfRule type="cellIs" dxfId="547" priority="548" operator="greaterThan">
      <formula>O31</formula>
    </cfRule>
  </conditionalFormatting>
  <conditionalFormatting sqref="N32">
    <cfRule type="cellIs" dxfId="546" priority="547" operator="greaterThan">
      <formula>O32</formula>
    </cfRule>
  </conditionalFormatting>
  <conditionalFormatting sqref="N33">
    <cfRule type="cellIs" dxfId="545" priority="546" operator="greaterThan">
      <formula>O33</formula>
    </cfRule>
  </conditionalFormatting>
  <conditionalFormatting sqref="N34">
    <cfRule type="cellIs" dxfId="544" priority="545" operator="greaterThan">
      <formula>O34</formula>
    </cfRule>
  </conditionalFormatting>
  <conditionalFormatting sqref="N35">
    <cfRule type="cellIs" dxfId="543" priority="544" operator="greaterThan">
      <formula>O35</formula>
    </cfRule>
  </conditionalFormatting>
  <conditionalFormatting sqref="N36">
    <cfRule type="cellIs" dxfId="542" priority="543" operator="greaterThan">
      <formula>O36</formula>
    </cfRule>
  </conditionalFormatting>
  <conditionalFormatting sqref="N37">
    <cfRule type="cellIs" dxfId="541" priority="542" operator="greaterThan">
      <formula>O37</formula>
    </cfRule>
  </conditionalFormatting>
  <conditionalFormatting sqref="N38">
    <cfRule type="cellIs" dxfId="540" priority="541" operator="greaterThan">
      <formula>O38</formula>
    </cfRule>
  </conditionalFormatting>
  <conditionalFormatting sqref="N39">
    <cfRule type="cellIs" dxfId="539" priority="540" operator="greaterThan">
      <formula>O39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2014-10-14T09:11:19Z</dcterms:modified>
</cp:coreProperties>
</file>